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0200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8" i="1" l="1"/>
  <c r="E127" i="1" l="1"/>
  <c r="E139" i="1" s="1"/>
  <c r="E169" i="1"/>
  <c r="F23" i="1"/>
  <c r="E160" i="1"/>
  <c r="E179" i="1"/>
  <c r="E180" i="1" s="1"/>
  <c r="F107" i="1"/>
  <c r="E54" i="1"/>
  <c r="E98" i="1"/>
  <c r="E34" i="1"/>
  <c r="E44" i="1"/>
  <c r="E77" i="1"/>
  <c r="E117" i="1"/>
  <c r="E23" i="1"/>
  <c r="F169" i="1"/>
  <c r="E107" i="1"/>
  <c r="G169" i="1"/>
  <c r="G107" i="1"/>
  <c r="G44" i="1"/>
  <c r="F149" i="1"/>
  <c r="E149" i="1"/>
  <c r="F87" i="1"/>
  <c r="E87" i="1"/>
  <c r="E55" i="1" l="1"/>
  <c r="E35" i="1"/>
  <c r="E161" i="1"/>
  <c r="E78" i="1"/>
  <c r="F179" i="1"/>
  <c r="F180" i="1" s="1"/>
  <c r="F160" i="1"/>
  <c r="F117" i="1"/>
  <c r="G23" i="1"/>
  <c r="E99" i="1"/>
  <c r="F138" i="1"/>
  <c r="E118" i="1"/>
  <c r="F98" i="1"/>
  <c r="F34" i="1"/>
  <c r="F35" i="1" s="1"/>
  <c r="F77" i="1"/>
  <c r="F54" i="1"/>
  <c r="F44" i="1"/>
  <c r="G149" i="1"/>
  <c r="F127" i="1"/>
  <c r="G127" i="1"/>
  <c r="G87" i="1"/>
  <c r="G179" i="1" l="1"/>
  <c r="G180" i="1" s="1"/>
  <c r="G160" i="1"/>
  <c r="F161" i="1"/>
  <c r="G117" i="1"/>
  <c r="G118" i="1" s="1"/>
  <c r="F118" i="1"/>
  <c r="F139" i="1"/>
  <c r="G138" i="1"/>
  <c r="G98" i="1"/>
  <c r="F99" i="1"/>
  <c r="F78" i="1"/>
  <c r="G77" i="1"/>
  <c r="F55" i="1"/>
  <c r="G54" i="1"/>
  <c r="G34" i="1"/>
  <c r="G35" i="1" s="1"/>
  <c r="G161" i="1" l="1"/>
  <c r="G139" i="1"/>
  <c r="G99" i="1"/>
  <c r="G78" i="1"/>
  <c r="G55" i="1"/>
</calcChain>
</file>

<file path=xl/sharedStrings.xml><?xml version="1.0" encoding="utf-8"?>
<sst xmlns="http://schemas.openxmlformats.org/spreadsheetml/2006/main" count="297" uniqueCount="66">
  <si>
    <t>…………………………………..</t>
  </si>
  <si>
    <t xml:space="preserve">                                                       </t>
  </si>
  <si>
    <t xml:space="preserve">     </t>
  </si>
  <si>
    <t xml:space="preserve">                                                    </t>
  </si>
  <si>
    <t>FORMULARZ CENOWY</t>
  </si>
  <si>
    <t>Zestawienie cenowe dla oferowanego przedmiotu zamówienia:</t>
  </si>
  <si>
    <t>1.Opis</t>
  </si>
  <si>
    <t>3.Jednostka miary</t>
  </si>
  <si>
    <t>4.Cena jednostkowa netto w zł</t>
  </si>
  <si>
    <t>6.Stawka …..% VAT w zł</t>
  </si>
  <si>
    <t xml:space="preserve">SPRZEDAŻ ENERGII ELEKTRYCZNEJ </t>
  </si>
  <si>
    <t>kWh</t>
  </si>
  <si>
    <t>m-ce</t>
  </si>
  <si>
    <t>Razem sprzedaż energii elektrycznej</t>
  </si>
  <si>
    <t xml:space="preserve">DYSTRYBUCJA ENERGII ELEKTRYCZNEJ </t>
  </si>
  <si>
    <t>Razem dystrybucja energii elektrycznej</t>
  </si>
  <si>
    <t>*RAZEM SPRZEDAŻ I DYSTRYBUCJA ENERGII ELEKTRYCZNEJ</t>
  </si>
  <si>
    <t>3. Obiekt przy ul. Kadetów 1 (licznik nr 11521965 – grupa taryfowa G12)</t>
  </si>
  <si>
    <t>4. Obiekt przy ul. Kadetów 1 (licznik nr 71604766 – grupa taryfowa G12)</t>
  </si>
  <si>
    <t>5. Obiekt przy ul. Kadetów 1 (licznik nr 2889462 – grupa taryfowa C11)</t>
  </si>
  <si>
    <t>6. Obiekt przy ul. Kadetów 3 (licznik nr 11999949 – grupa taryfowa G12)</t>
  </si>
  <si>
    <t xml:space="preserve">7. Obiekt przy ul. Kadetów 3  (licznik nr 9641252 – grupa taryfowa G12) </t>
  </si>
  <si>
    <t>8. Obiekt przy ul. Kadetów 3 (licznik nr 13567295  - grupa taryfowa G11)</t>
  </si>
  <si>
    <t>*Wyliczoną łączną wartość poszczególnych obiektów należy przenieść do formularza oferty.</t>
  </si>
  <si>
    <t>…………………. …………………….                                      ....................................................</t>
  </si>
  <si>
    <t>7.Wartość brutto w zł (kolumna 5+6)</t>
  </si>
  <si>
    <t>2. Prognozowana ilość w okresie 24 miesięcy</t>
  </si>
  <si>
    <t>10. Stawka opłaty OZE [zł/MWh]</t>
  </si>
  <si>
    <t>MWh</t>
  </si>
  <si>
    <t>1. Energia elektryczna szczytowa [zł/kWh]</t>
  </si>
  <si>
    <t>2. Energia elektryczna pozaszczytowa [zł/kWh]</t>
  </si>
  <si>
    <t>3. Opłata  handlowa [zł/mc]</t>
  </si>
  <si>
    <t>1. Energia elektryczna całodobowa [zł/kWh]</t>
  </si>
  <si>
    <t>2. Opłata handlowa [zł/mc]</t>
  </si>
  <si>
    <r>
      <t xml:space="preserve">  </t>
    </r>
    <r>
      <rPr>
        <sz val="10"/>
        <color theme="1"/>
        <rFont val="Times New Roman"/>
        <family val="1"/>
        <charset val="238"/>
      </rPr>
      <t xml:space="preserve">                /miejscowość, data/                                                                                /podpis upełnomocnion(ych)ego </t>
    </r>
  </si>
  <si>
    <t>4. Składnik  stały stawki sieciowej [zł/kW/mc]</t>
  </si>
  <si>
    <t>5.Stawka opłaty przejściowej [zł/kW/mc]</t>
  </si>
  <si>
    <t>6.Stawka jakościowa [zł/kWh]</t>
  </si>
  <si>
    <t>7.Składnik zmienny stawki sieciowej (szczyt) [zł/kWh]</t>
  </si>
  <si>
    <t>8.Składnik zmienny stawki sieciowej (pozaszczyt) [zł/kWh]</t>
  </si>
  <si>
    <t>9.Stawka opłaty abonamentowej [zł/mc]</t>
  </si>
  <si>
    <t>3. Składnik  stały stawki sieciowej [zł/kW/mc]</t>
  </si>
  <si>
    <t>4.Stawka opłaty przejściowej [zł/kW/mc]</t>
  </si>
  <si>
    <t>5.Stawka jakościowa [zł/kWh]</t>
  </si>
  <si>
    <t>6.Składnik zmienny stawki sieciowej (całodobowa) [zł/kWh]</t>
  </si>
  <si>
    <t>7.Stawka opłaty abonamentowej [zł/mc]</t>
  </si>
  <si>
    <t>8. Stawka opłaty OZE [zł/MWh]</t>
  </si>
  <si>
    <r>
      <t xml:space="preserve">                                                                                                                              </t>
    </r>
    <r>
      <rPr>
        <u/>
        <sz val="12"/>
        <color theme="1"/>
        <rFont val="Times New Roman"/>
        <family val="1"/>
        <charset val="238"/>
      </rPr>
      <t>Załącznik nr 1</t>
    </r>
    <r>
      <rPr>
        <sz val="12"/>
        <color theme="1"/>
        <rFont val="Times New Roman"/>
        <family val="1"/>
        <charset val="238"/>
      </rPr>
      <t xml:space="preserve">   </t>
    </r>
  </si>
  <si>
    <t xml:space="preserve">                                                                                                                       do  formularza oferty</t>
  </si>
  <si>
    <r>
      <t xml:space="preserve">      </t>
    </r>
    <r>
      <rPr>
        <sz val="10"/>
        <color theme="1"/>
        <rFont val="Times New Roman"/>
        <family val="1"/>
        <charset val="238"/>
      </rPr>
      <t xml:space="preserve"> /pieczęć firmowa Wykonawcy/</t>
    </r>
    <r>
      <rPr>
        <sz val="12"/>
        <color theme="1"/>
        <rFont val="Times New Roman"/>
        <family val="1"/>
        <charset val="238"/>
      </rPr>
      <t xml:space="preserve">                                                                                           </t>
    </r>
  </si>
  <si>
    <t>24 m-ce</t>
  </si>
  <si>
    <t>170 kW</t>
  </si>
  <si>
    <t>26 kW</t>
  </si>
  <si>
    <t>10 kW</t>
  </si>
  <si>
    <t>Część nr 1 zamówienia</t>
  </si>
  <si>
    <t>Część nr 2 zamówienia</t>
  </si>
  <si>
    <t>Część nr 3 zamówienia</t>
  </si>
  <si>
    <t>4. Składnik  stały stawki sieciowej [zł/mc]</t>
  </si>
  <si>
    <t>5.Stawka opłaty przejściowej [zł/mc]</t>
  </si>
  <si>
    <t xml:space="preserve">5.Wartość netto     w zł </t>
  </si>
  <si>
    <t>1. Obiekt przy ul. Lwóweckiej 18 (licznik nr 03281012  – grupa taryfowa C22a)</t>
  </si>
  <si>
    <t>2. Obiekt przy ul. Zamojskiego 7 (licznik nr 97794348 – grupa taryfowa C21)</t>
  </si>
  <si>
    <t>11. Stawka opłaty kogeneracyjnej [zł/MWh]</t>
  </si>
  <si>
    <t>12. Opłaty inne</t>
  </si>
  <si>
    <t>9. Stawka opłaty kogeneracyjnej [zł/MWh]</t>
  </si>
  <si>
    <t>10. Opłaty inne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</si>
</sst>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0" fillId="0" borderId="0" xfId="0" applyNumberFormat="1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0" fillId="0" borderId="0" xfId="0" applyNumberFormat="1" applyFont="1" applyAlignment="1">
      <alignment horizontal="left" vertical="center"/>
    </xf>
    <xf numFmtId="164" fontId="0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165" fontId="0" fillId="0" borderId="0" xfId="0" applyNumberFormat="1" applyFont="1" applyAlignment="1">
      <alignment horizontal="left" vertical="center"/>
    </xf>
    <xf numFmtId="165" fontId="0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7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1"/>
  <sheetViews>
    <sheetView tabSelected="1" topLeftCell="A148" zoomScale="85" zoomScaleNormal="85" workbookViewId="0">
      <selection activeCell="B158" sqref="B158"/>
    </sheetView>
  </sheetViews>
  <sheetFormatPr defaultColWidth="39.42578125" defaultRowHeight="15" x14ac:dyDescent="0.25"/>
  <cols>
    <col min="1" max="1" width="45.140625" style="11" customWidth="1"/>
    <col min="2" max="2" width="19.7109375" style="9" customWidth="1"/>
    <col min="3" max="3" width="11.5703125" style="9" customWidth="1"/>
    <col min="4" max="4" width="10.85546875" style="10" customWidth="1"/>
    <col min="5" max="5" width="15.28515625" style="13" customWidth="1"/>
    <col min="6" max="6" width="11.7109375" style="13" bestFit="1" customWidth="1"/>
    <col min="7" max="7" width="15.28515625" style="13" customWidth="1"/>
    <col min="8" max="8" width="39.42578125" style="26"/>
    <col min="9" max="9" width="11.5703125" style="26" customWidth="1"/>
    <col min="10" max="10" width="9" style="26" bestFit="1" customWidth="1"/>
    <col min="11" max="11" width="8" style="26" bestFit="1" customWidth="1"/>
    <col min="12" max="12" width="9" style="26" bestFit="1" customWidth="1"/>
    <col min="13" max="14" width="39.42578125" style="26"/>
    <col min="15" max="16384" width="39.42578125" style="9"/>
  </cols>
  <sheetData>
    <row r="1" spans="1:7" ht="15.75" x14ac:dyDescent="0.25">
      <c r="A1" s="40" t="s">
        <v>47</v>
      </c>
      <c r="B1" s="40"/>
      <c r="C1" s="40"/>
      <c r="D1" s="40"/>
      <c r="E1" s="40"/>
      <c r="F1" s="40"/>
      <c r="G1" s="40"/>
    </row>
    <row r="2" spans="1:7" ht="15.75" x14ac:dyDescent="0.25">
      <c r="A2" s="40" t="s">
        <v>48</v>
      </c>
      <c r="B2" s="40"/>
      <c r="C2" s="40"/>
      <c r="D2" s="40"/>
      <c r="E2" s="40"/>
      <c r="F2" s="40"/>
      <c r="G2" s="40"/>
    </row>
    <row r="3" spans="1:7" ht="15.75" x14ac:dyDescent="0.25">
      <c r="A3" s="7"/>
      <c r="G3" s="9"/>
    </row>
    <row r="4" spans="1:7" ht="15.75" x14ac:dyDescent="0.25">
      <c r="A4" s="7"/>
    </row>
    <row r="5" spans="1:7" ht="15.75" x14ac:dyDescent="0.25">
      <c r="A5" s="7" t="s">
        <v>0</v>
      </c>
      <c r="B5" s="4" t="s">
        <v>1</v>
      </c>
    </row>
    <row r="6" spans="1:7" ht="15.75" x14ac:dyDescent="0.25">
      <c r="A6" s="7" t="s">
        <v>49</v>
      </c>
    </row>
    <row r="7" spans="1:7" ht="15.75" x14ac:dyDescent="0.25">
      <c r="A7" s="8" t="s">
        <v>2</v>
      </c>
      <c r="B7" s="4" t="s">
        <v>3</v>
      </c>
    </row>
    <row r="8" spans="1:7" ht="15.75" x14ac:dyDescent="0.25">
      <c r="A8" s="7"/>
    </row>
    <row r="9" spans="1:7" ht="15.75" x14ac:dyDescent="0.25">
      <c r="A9" s="7" t="s">
        <v>4</v>
      </c>
    </row>
    <row r="10" spans="1:7" ht="15.75" x14ac:dyDescent="0.25">
      <c r="A10" s="7"/>
    </row>
    <row r="11" spans="1:7" ht="15.75" x14ac:dyDescent="0.25">
      <c r="A11" s="7"/>
    </row>
    <row r="12" spans="1:7" ht="15.75" x14ac:dyDescent="0.25">
      <c r="A12" s="7" t="s">
        <v>5</v>
      </c>
    </row>
    <row r="13" spans="1:7" ht="15.75" x14ac:dyDescent="0.25">
      <c r="A13" s="7"/>
    </row>
    <row r="14" spans="1:7" ht="15.75" x14ac:dyDescent="0.25">
      <c r="A14" s="17" t="s">
        <v>54</v>
      </c>
    </row>
    <row r="15" spans="1:7" ht="15.75" x14ac:dyDescent="0.25">
      <c r="A15" s="7"/>
    </row>
    <row r="16" spans="1:7" ht="15.75" x14ac:dyDescent="0.25">
      <c r="A16" s="7" t="s">
        <v>60</v>
      </c>
    </row>
    <row r="17" spans="1:7" ht="15.75" x14ac:dyDescent="0.25">
      <c r="A17" s="7"/>
    </row>
    <row r="18" spans="1:7" ht="38.25" x14ac:dyDescent="0.25">
      <c r="A18" s="5" t="s">
        <v>6</v>
      </c>
      <c r="B18" s="1" t="s">
        <v>26</v>
      </c>
      <c r="C18" s="1" t="s">
        <v>7</v>
      </c>
      <c r="D18" s="1" t="s">
        <v>8</v>
      </c>
      <c r="E18" s="41" t="s">
        <v>59</v>
      </c>
      <c r="F18" s="14" t="s">
        <v>9</v>
      </c>
      <c r="G18" s="14" t="s">
        <v>25</v>
      </c>
    </row>
    <row r="19" spans="1:7" x14ac:dyDescent="0.25">
      <c r="A19" s="36" t="s">
        <v>10</v>
      </c>
      <c r="B19" s="37"/>
      <c r="C19" s="37"/>
      <c r="D19" s="37"/>
      <c r="E19" s="37"/>
      <c r="F19" s="37"/>
      <c r="G19" s="38"/>
    </row>
    <row r="20" spans="1:7" ht="15.75" x14ac:dyDescent="0.25">
      <c r="A20" s="12" t="s">
        <v>29</v>
      </c>
      <c r="B20" s="3">
        <v>200000</v>
      </c>
      <c r="C20" s="2" t="s">
        <v>11</v>
      </c>
      <c r="D20" s="2"/>
      <c r="E20" s="15"/>
      <c r="F20" s="15"/>
      <c r="G20" s="15"/>
    </row>
    <row r="21" spans="1:7" ht="15.75" x14ac:dyDescent="0.25">
      <c r="A21" s="12" t="s">
        <v>30</v>
      </c>
      <c r="B21" s="3">
        <v>500000</v>
      </c>
      <c r="C21" s="2" t="s">
        <v>11</v>
      </c>
      <c r="D21" s="2"/>
      <c r="E21" s="15"/>
      <c r="F21" s="15"/>
      <c r="G21" s="15"/>
    </row>
    <row r="22" spans="1:7" ht="15.75" x14ac:dyDescent="0.25">
      <c r="A22" s="12" t="s">
        <v>31</v>
      </c>
      <c r="B22" s="2">
        <v>24</v>
      </c>
      <c r="C22" s="2" t="s">
        <v>12</v>
      </c>
      <c r="D22" s="2"/>
      <c r="E22" s="15"/>
      <c r="F22" s="15"/>
      <c r="G22" s="15"/>
    </row>
    <row r="23" spans="1:7" ht="15.75" x14ac:dyDescent="0.25">
      <c r="A23" s="33" t="s">
        <v>13</v>
      </c>
      <c r="B23" s="34"/>
      <c r="C23" s="34"/>
      <c r="D23" s="35"/>
      <c r="E23" s="19">
        <f>ROUND(SUM(E20:E22),2)</f>
        <v>0</v>
      </c>
      <c r="F23" s="19">
        <f t="shared" ref="F23:G23" si="0">ROUND(SUM(F20:F22),2)</f>
        <v>0</v>
      </c>
      <c r="G23" s="19">
        <f t="shared" si="0"/>
        <v>0</v>
      </c>
    </row>
    <row r="24" spans="1:7" x14ac:dyDescent="0.25">
      <c r="A24" s="36" t="s">
        <v>14</v>
      </c>
      <c r="B24" s="37"/>
      <c r="C24" s="37"/>
      <c r="D24" s="37"/>
      <c r="E24" s="37"/>
      <c r="F24" s="37"/>
      <c r="G24" s="38"/>
    </row>
    <row r="25" spans="1:7" ht="15.75" x14ac:dyDescent="0.25">
      <c r="A25" s="12" t="s">
        <v>35</v>
      </c>
      <c r="B25" s="2" t="s">
        <v>51</v>
      </c>
      <c r="C25" s="2" t="s">
        <v>50</v>
      </c>
      <c r="D25" s="2"/>
      <c r="E25" s="15"/>
      <c r="F25" s="15"/>
      <c r="G25" s="15"/>
    </row>
    <row r="26" spans="1:7" ht="15.75" x14ac:dyDescent="0.25">
      <c r="A26" s="12" t="s">
        <v>36</v>
      </c>
      <c r="B26" s="2" t="s">
        <v>51</v>
      </c>
      <c r="C26" s="2" t="s">
        <v>50</v>
      </c>
      <c r="D26" s="2"/>
      <c r="E26" s="15"/>
      <c r="F26" s="15"/>
      <c r="G26" s="15"/>
    </row>
    <row r="27" spans="1:7" ht="15.75" x14ac:dyDescent="0.25">
      <c r="A27" s="12" t="s">
        <v>37</v>
      </c>
      <c r="B27" s="3">
        <v>700000</v>
      </c>
      <c r="C27" s="2" t="s">
        <v>11</v>
      </c>
      <c r="D27" s="2"/>
      <c r="E27" s="15"/>
      <c r="F27" s="15"/>
      <c r="G27" s="15"/>
    </row>
    <row r="28" spans="1:7" ht="15.75" x14ac:dyDescent="0.25">
      <c r="A28" s="12" t="s">
        <v>38</v>
      </c>
      <c r="B28" s="42">
        <v>200000</v>
      </c>
      <c r="C28" s="2" t="s">
        <v>11</v>
      </c>
      <c r="D28" s="2"/>
      <c r="E28" s="15"/>
      <c r="F28" s="15"/>
      <c r="G28" s="15"/>
    </row>
    <row r="29" spans="1:7" ht="15.75" x14ac:dyDescent="0.25">
      <c r="A29" s="12" t="s">
        <v>39</v>
      </c>
      <c r="B29" s="3">
        <v>500000</v>
      </c>
      <c r="C29" s="2" t="s">
        <v>11</v>
      </c>
      <c r="D29" s="2"/>
      <c r="E29" s="15"/>
      <c r="F29" s="15"/>
      <c r="G29" s="15"/>
    </row>
    <row r="30" spans="1:7" ht="15.75" x14ac:dyDescent="0.25">
      <c r="A30" s="12" t="s">
        <v>40</v>
      </c>
      <c r="B30" s="2">
        <v>24</v>
      </c>
      <c r="C30" s="2" t="s">
        <v>12</v>
      </c>
      <c r="D30" s="15"/>
      <c r="E30" s="15"/>
      <c r="F30" s="15"/>
      <c r="G30" s="15"/>
    </row>
    <row r="31" spans="1:7" ht="15.75" x14ac:dyDescent="0.25">
      <c r="A31" s="12" t="s">
        <v>27</v>
      </c>
      <c r="B31" s="20">
        <v>700</v>
      </c>
      <c r="C31" s="2" t="s">
        <v>28</v>
      </c>
      <c r="D31" s="15"/>
      <c r="E31" s="15"/>
      <c r="F31" s="15"/>
      <c r="G31" s="15"/>
    </row>
    <row r="32" spans="1:7" ht="15.75" x14ac:dyDescent="0.25">
      <c r="A32" s="12" t="s">
        <v>62</v>
      </c>
      <c r="B32" s="20">
        <v>700</v>
      </c>
      <c r="C32" s="2" t="s">
        <v>28</v>
      </c>
      <c r="D32" s="15"/>
      <c r="E32" s="15"/>
      <c r="F32" s="15"/>
      <c r="G32" s="15"/>
    </row>
    <row r="33" spans="1:14" ht="15.75" x14ac:dyDescent="0.25">
      <c r="A33" s="12" t="s">
        <v>63</v>
      </c>
      <c r="B33" s="20"/>
      <c r="C33" s="2"/>
      <c r="D33" s="2"/>
      <c r="E33" s="15"/>
      <c r="F33" s="15"/>
      <c r="G33" s="15"/>
    </row>
    <row r="34" spans="1:14" ht="15.75" x14ac:dyDescent="0.25">
      <c r="A34" s="33" t="s">
        <v>15</v>
      </c>
      <c r="B34" s="34"/>
      <c r="C34" s="34"/>
      <c r="D34" s="35"/>
      <c r="E34" s="19">
        <f>ROUND(SUM(E25:E33),2)</f>
        <v>0</v>
      </c>
      <c r="F34" s="19">
        <f>ROUND(SUM(F25:F33),2)</f>
        <v>0</v>
      </c>
      <c r="G34" s="19">
        <f>ROUND(SUM(G25:G33),2)</f>
        <v>0</v>
      </c>
    </row>
    <row r="35" spans="1:14" ht="15.75" customHeight="1" x14ac:dyDescent="0.25">
      <c r="A35" s="33" t="s">
        <v>16</v>
      </c>
      <c r="B35" s="34"/>
      <c r="C35" s="34"/>
      <c r="D35" s="35"/>
      <c r="E35" s="19">
        <f>ROUND(E23+E34,2)</f>
        <v>0</v>
      </c>
      <c r="F35" s="19">
        <f>ROUND(F23+F34,2)</f>
        <v>0</v>
      </c>
      <c r="G35" s="19">
        <f>ROUND(G23+G34,2)</f>
        <v>0</v>
      </c>
    </row>
    <row r="36" spans="1:14" ht="15.75" x14ac:dyDescent="0.25">
      <c r="A36" s="7"/>
    </row>
    <row r="37" spans="1:14" ht="15.75" x14ac:dyDescent="0.25">
      <c r="A37" s="17" t="s">
        <v>55</v>
      </c>
    </row>
    <row r="38" spans="1:14" ht="15.75" x14ac:dyDescent="0.25">
      <c r="A38" s="7"/>
    </row>
    <row r="39" spans="1:14" ht="15.75" x14ac:dyDescent="0.25">
      <c r="A39" s="7" t="s">
        <v>61</v>
      </c>
    </row>
    <row r="40" spans="1:14" ht="38.25" x14ac:dyDescent="0.25">
      <c r="A40" s="5" t="s">
        <v>6</v>
      </c>
      <c r="B40" s="1" t="s">
        <v>26</v>
      </c>
      <c r="C40" s="1" t="s">
        <v>7</v>
      </c>
      <c r="D40" s="1" t="s">
        <v>8</v>
      </c>
      <c r="E40" s="41" t="s">
        <v>59</v>
      </c>
      <c r="F40" s="14" t="s">
        <v>9</v>
      </c>
      <c r="G40" s="14" t="s">
        <v>25</v>
      </c>
    </row>
    <row r="41" spans="1:14" s="18" customFormat="1" x14ac:dyDescent="0.25">
      <c r="A41" s="36" t="s">
        <v>10</v>
      </c>
      <c r="B41" s="37"/>
      <c r="C41" s="37"/>
      <c r="D41" s="37"/>
      <c r="E41" s="37"/>
      <c r="F41" s="37"/>
      <c r="G41" s="38"/>
      <c r="H41" s="27"/>
      <c r="I41" s="27"/>
      <c r="J41" s="27"/>
      <c r="K41" s="27"/>
      <c r="L41" s="27"/>
      <c r="M41" s="27"/>
      <c r="N41" s="27"/>
    </row>
    <row r="42" spans="1:14" ht="15.75" x14ac:dyDescent="0.25">
      <c r="A42" s="12" t="s">
        <v>32</v>
      </c>
      <c r="B42" s="3">
        <v>12000</v>
      </c>
      <c r="C42" s="2" t="s">
        <v>11</v>
      </c>
      <c r="D42" s="2"/>
      <c r="E42" s="15"/>
      <c r="F42" s="15"/>
      <c r="G42" s="15"/>
    </row>
    <row r="43" spans="1:14" ht="15.75" x14ac:dyDescent="0.25">
      <c r="A43" s="12" t="s">
        <v>33</v>
      </c>
      <c r="B43" s="2">
        <v>24</v>
      </c>
      <c r="C43" s="2" t="s">
        <v>12</v>
      </c>
      <c r="D43" s="2"/>
      <c r="E43" s="15"/>
      <c r="F43" s="15"/>
      <c r="G43" s="15"/>
    </row>
    <row r="44" spans="1:14" s="18" customFormat="1" ht="15.75" x14ac:dyDescent="0.25">
      <c r="A44" s="33" t="s">
        <v>13</v>
      </c>
      <c r="B44" s="34"/>
      <c r="C44" s="34"/>
      <c r="D44" s="35"/>
      <c r="E44" s="19">
        <f>ROUND(SUM(E42:E43),2)</f>
        <v>0</v>
      </c>
      <c r="F44" s="19">
        <f t="shared" ref="F44:G44" si="1">ROUND(SUM(F42:F43),2)</f>
        <v>0</v>
      </c>
      <c r="G44" s="19">
        <f t="shared" si="1"/>
        <v>0</v>
      </c>
      <c r="H44" s="27"/>
      <c r="I44" s="27"/>
      <c r="J44" s="27"/>
      <c r="K44" s="27"/>
      <c r="L44" s="27"/>
      <c r="M44" s="27"/>
      <c r="N44" s="27"/>
    </row>
    <row r="45" spans="1:14" s="18" customFormat="1" x14ac:dyDescent="0.25">
      <c r="A45" s="36" t="s">
        <v>14</v>
      </c>
      <c r="B45" s="37"/>
      <c r="C45" s="37"/>
      <c r="D45" s="37"/>
      <c r="E45" s="37"/>
      <c r="F45" s="37"/>
      <c r="G45" s="38"/>
      <c r="H45" s="27"/>
      <c r="I45" s="27"/>
      <c r="J45" s="27"/>
      <c r="K45" s="27"/>
      <c r="L45" s="27"/>
      <c r="M45" s="27"/>
      <c r="N45" s="27"/>
    </row>
    <row r="46" spans="1:14" ht="15.75" x14ac:dyDescent="0.25">
      <c r="A46" s="12" t="s">
        <v>41</v>
      </c>
      <c r="B46" s="2" t="s">
        <v>52</v>
      </c>
      <c r="C46" s="2" t="s">
        <v>50</v>
      </c>
      <c r="D46" s="2"/>
      <c r="E46" s="15"/>
      <c r="F46" s="15"/>
      <c r="G46" s="15"/>
    </row>
    <row r="47" spans="1:14" ht="15.75" x14ac:dyDescent="0.25">
      <c r="A47" s="12" t="s">
        <v>42</v>
      </c>
      <c r="B47" s="2" t="s">
        <v>52</v>
      </c>
      <c r="C47" s="2" t="s">
        <v>50</v>
      </c>
      <c r="D47" s="2"/>
      <c r="E47" s="15"/>
      <c r="F47" s="15"/>
      <c r="G47" s="15"/>
    </row>
    <row r="48" spans="1:14" ht="15.75" x14ac:dyDescent="0.25">
      <c r="A48" s="12" t="s">
        <v>43</v>
      </c>
      <c r="B48" s="3">
        <v>12000</v>
      </c>
      <c r="C48" s="2" t="s">
        <v>11</v>
      </c>
      <c r="D48" s="2"/>
      <c r="E48" s="15"/>
      <c r="F48" s="15"/>
      <c r="G48" s="15"/>
    </row>
    <row r="49" spans="1:14" ht="15.75" x14ac:dyDescent="0.25">
      <c r="A49" s="12" t="s">
        <v>44</v>
      </c>
      <c r="B49" s="3">
        <v>12000</v>
      </c>
      <c r="C49" s="2" t="s">
        <v>11</v>
      </c>
      <c r="D49" s="2"/>
      <c r="E49" s="15"/>
      <c r="F49" s="15"/>
      <c r="G49" s="15"/>
    </row>
    <row r="50" spans="1:14" ht="15.75" x14ac:dyDescent="0.25">
      <c r="A50" s="12" t="s">
        <v>45</v>
      </c>
      <c r="B50" s="2">
        <v>24</v>
      </c>
      <c r="C50" s="2" t="s">
        <v>12</v>
      </c>
      <c r="D50" s="15"/>
      <c r="E50" s="15"/>
      <c r="F50" s="15"/>
      <c r="G50" s="15"/>
    </row>
    <row r="51" spans="1:14" ht="15.75" x14ac:dyDescent="0.25">
      <c r="A51" s="12" t="s">
        <v>46</v>
      </c>
      <c r="B51" s="20">
        <v>12</v>
      </c>
      <c r="C51" s="2" t="s">
        <v>28</v>
      </c>
      <c r="D51" s="15"/>
      <c r="E51" s="15"/>
      <c r="F51" s="15"/>
      <c r="G51" s="15"/>
    </row>
    <row r="52" spans="1:14" ht="15.75" x14ac:dyDescent="0.25">
      <c r="A52" s="12" t="s">
        <v>64</v>
      </c>
      <c r="B52" s="20">
        <v>12</v>
      </c>
      <c r="C52" s="2" t="s">
        <v>28</v>
      </c>
      <c r="D52" s="15"/>
      <c r="E52" s="15"/>
      <c r="F52" s="15"/>
      <c r="G52" s="15"/>
    </row>
    <row r="53" spans="1:14" ht="15.75" x14ac:dyDescent="0.25">
      <c r="A53" s="12" t="s">
        <v>65</v>
      </c>
      <c r="B53" s="20"/>
      <c r="C53" s="2"/>
      <c r="D53" s="2"/>
      <c r="E53" s="15"/>
      <c r="F53" s="15"/>
      <c r="G53" s="15"/>
    </row>
    <row r="54" spans="1:14" s="18" customFormat="1" ht="15.75" x14ac:dyDescent="0.25">
      <c r="A54" s="33" t="s">
        <v>15</v>
      </c>
      <c r="B54" s="34"/>
      <c r="C54" s="34"/>
      <c r="D54" s="35"/>
      <c r="E54" s="19">
        <f>ROUND(SUM(E46:E53),2)</f>
        <v>0</v>
      </c>
      <c r="F54" s="19">
        <f>ROUND(SUM(F46:F53),2)</f>
        <v>0</v>
      </c>
      <c r="G54" s="19">
        <f>ROUND(SUM(G46:G53),2)</f>
        <v>0</v>
      </c>
      <c r="H54" s="27"/>
      <c r="I54" s="27"/>
      <c r="J54" s="27"/>
      <c r="K54" s="27"/>
      <c r="L54" s="27"/>
      <c r="M54" s="27"/>
      <c r="N54" s="27"/>
    </row>
    <row r="55" spans="1:14" s="18" customFormat="1" ht="15.75" x14ac:dyDescent="0.25">
      <c r="A55" s="33" t="s">
        <v>16</v>
      </c>
      <c r="B55" s="34"/>
      <c r="C55" s="34"/>
      <c r="D55" s="35"/>
      <c r="E55" s="19">
        <f>ROUND(E44+E54,2)</f>
        <v>0</v>
      </c>
      <c r="F55" s="19">
        <f t="shared" ref="F55" si="2">ROUND(F44+F54,2)</f>
        <v>0</v>
      </c>
      <c r="G55" s="19">
        <f t="shared" ref="G55" si="3">ROUND(G44+G54,2)</f>
        <v>0</v>
      </c>
      <c r="H55" s="27"/>
      <c r="I55" s="27"/>
      <c r="J55" s="27"/>
      <c r="K55" s="27"/>
      <c r="L55" s="27"/>
      <c r="M55" s="27"/>
      <c r="N55" s="27"/>
    </row>
    <row r="56" spans="1:14" x14ac:dyDescent="0.25">
      <c r="A56" s="8"/>
      <c r="B56" s="6"/>
      <c r="C56" s="6"/>
      <c r="D56" s="6"/>
      <c r="E56" s="16"/>
      <c r="F56" s="16"/>
      <c r="G56" s="16"/>
    </row>
    <row r="57" spans="1:14" ht="15.75" x14ac:dyDescent="0.25">
      <c r="A57" s="17" t="s">
        <v>56</v>
      </c>
    </row>
    <row r="58" spans="1:14" ht="15.75" x14ac:dyDescent="0.25">
      <c r="A58" s="7"/>
    </row>
    <row r="59" spans="1:14" ht="15.75" x14ac:dyDescent="0.25">
      <c r="A59" s="7" t="s">
        <v>17</v>
      </c>
    </row>
    <row r="60" spans="1:14" ht="15.75" x14ac:dyDescent="0.25">
      <c r="A60" s="7"/>
      <c r="H60" s="39"/>
      <c r="I60" s="39"/>
      <c r="J60" s="39"/>
      <c r="K60" s="39"/>
      <c r="L60" s="39"/>
    </row>
    <row r="61" spans="1:14" ht="38.25" x14ac:dyDescent="0.25">
      <c r="A61" s="5" t="s">
        <v>6</v>
      </c>
      <c r="B61" s="1" t="s">
        <v>26</v>
      </c>
      <c r="C61" s="1" t="s">
        <v>7</v>
      </c>
      <c r="D61" s="1" t="s">
        <v>8</v>
      </c>
      <c r="E61" s="41" t="s">
        <v>59</v>
      </c>
      <c r="F61" s="14" t="s">
        <v>9</v>
      </c>
      <c r="G61" s="14" t="s">
        <v>25</v>
      </c>
    </row>
    <row r="62" spans="1:14" s="18" customFormat="1" x14ac:dyDescent="0.25">
      <c r="A62" s="36" t="s">
        <v>10</v>
      </c>
      <c r="B62" s="37"/>
      <c r="C62" s="37"/>
      <c r="D62" s="37"/>
      <c r="E62" s="37"/>
      <c r="F62" s="37"/>
      <c r="G62" s="38"/>
      <c r="H62" s="27"/>
      <c r="I62" s="27"/>
      <c r="J62" s="27"/>
      <c r="K62" s="27"/>
      <c r="L62" s="27"/>
      <c r="M62" s="27"/>
      <c r="N62" s="27"/>
    </row>
    <row r="63" spans="1:14" ht="15.75" x14ac:dyDescent="0.25">
      <c r="A63" s="12" t="s">
        <v>29</v>
      </c>
      <c r="B63" s="3">
        <v>56400</v>
      </c>
      <c r="C63" s="2" t="s">
        <v>11</v>
      </c>
      <c r="D63" s="2"/>
      <c r="E63" s="15"/>
      <c r="F63" s="15"/>
      <c r="G63" s="15"/>
    </row>
    <row r="64" spans="1:14" ht="15.75" x14ac:dyDescent="0.25">
      <c r="A64" s="12" t="s">
        <v>30</v>
      </c>
      <c r="B64" s="3">
        <v>32600</v>
      </c>
      <c r="C64" s="2" t="s">
        <v>11</v>
      </c>
      <c r="D64" s="2"/>
      <c r="E64" s="15"/>
      <c r="F64" s="15"/>
      <c r="G64" s="15"/>
    </row>
    <row r="65" spans="1:14" ht="15.75" x14ac:dyDescent="0.25">
      <c r="A65" s="12" t="s">
        <v>31</v>
      </c>
      <c r="B65" s="2">
        <v>24</v>
      </c>
      <c r="C65" s="2" t="s">
        <v>12</v>
      </c>
      <c r="D65" s="2"/>
      <c r="E65" s="15"/>
      <c r="F65" s="15"/>
      <c r="G65" s="15"/>
    </row>
    <row r="66" spans="1:14" s="18" customFormat="1" ht="15.75" x14ac:dyDescent="0.25">
      <c r="A66" s="33" t="s">
        <v>13</v>
      </c>
      <c r="B66" s="34"/>
      <c r="C66" s="34"/>
      <c r="D66" s="35"/>
      <c r="E66" s="19"/>
      <c r="F66" s="19"/>
      <c r="G66" s="19"/>
      <c r="H66" s="27"/>
      <c r="I66" s="27"/>
      <c r="J66" s="27"/>
      <c r="K66" s="27"/>
      <c r="L66" s="27"/>
      <c r="M66" s="27"/>
      <c r="N66" s="27"/>
    </row>
    <row r="67" spans="1:14" s="18" customFormat="1" x14ac:dyDescent="0.25">
      <c r="A67" s="36" t="s">
        <v>14</v>
      </c>
      <c r="B67" s="37"/>
      <c r="C67" s="37"/>
      <c r="D67" s="37"/>
      <c r="E67" s="37"/>
      <c r="F67" s="37"/>
      <c r="G67" s="38"/>
      <c r="H67" s="27"/>
      <c r="I67" s="30"/>
      <c r="J67" s="27"/>
      <c r="K67" s="27"/>
      <c r="L67" s="27"/>
      <c r="M67" s="27"/>
      <c r="N67" s="27"/>
    </row>
    <row r="68" spans="1:14" ht="15.75" x14ac:dyDescent="0.25">
      <c r="A68" s="43" t="s">
        <v>57</v>
      </c>
      <c r="B68" s="2">
        <v>24</v>
      </c>
      <c r="C68" s="2" t="s">
        <v>12</v>
      </c>
      <c r="D68" s="15"/>
      <c r="E68" s="15"/>
      <c r="F68" s="15"/>
      <c r="G68" s="15"/>
      <c r="H68" s="21"/>
      <c r="I68" s="28"/>
    </row>
    <row r="69" spans="1:14" ht="15.75" x14ac:dyDescent="0.25">
      <c r="A69" s="43" t="s">
        <v>58</v>
      </c>
      <c r="B69" s="2">
        <v>24</v>
      </c>
      <c r="C69" s="2" t="s">
        <v>12</v>
      </c>
      <c r="D69" s="15"/>
      <c r="E69" s="15"/>
      <c r="F69" s="15"/>
      <c r="G69" s="15"/>
      <c r="H69" s="21"/>
      <c r="I69" s="28"/>
    </row>
    <row r="70" spans="1:14" ht="15.75" x14ac:dyDescent="0.25">
      <c r="A70" s="12" t="s">
        <v>37</v>
      </c>
      <c r="B70" s="3">
        <v>89000</v>
      </c>
      <c r="C70" s="2" t="s">
        <v>11</v>
      </c>
      <c r="D70" s="2"/>
      <c r="E70" s="15"/>
      <c r="F70" s="15"/>
      <c r="G70" s="15"/>
      <c r="H70" s="21"/>
      <c r="I70" s="31"/>
    </row>
    <row r="71" spans="1:14" ht="15.75" x14ac:dyDescent="0.25">
      <c r="A71" s="12" t="s">
        <v>38</v>
      </c>
      <c r="B71" s="3">
        <v>56400</v>
      </c>
      <c r="C71" s="2" t="s">
        <v>11</v>
      </c>
      <c r="D71" s="2"/>
      <c r="E71" s="15"/>
      <c r="F71" s="15"/>
      <c r="G71" s="15"/>
      <c r="H71" s="21"/>
      <c r="I71" s="31"/>
    </row>
    <row r="72" spans="1:14" ht="15.75" x14ac:dyDescent="0.25">
      <c r="A72" s="12" t="s">
        <v>39</v>
      </c>
      <c r="B72" s="3">
        <v>32600</v>
      </c>
      <c r="C72" s="2" t="s">
        <v>11</v>
      </c>
      <c r="D72" s="2"/>
      <c r="E72" s="15"/>
      <c r="F72" s="15"/>
      <c r="G72" s="15"/>
      <c r="I72" s="28"/>
    </row>
    <row r="73" spans="1:14" ht="15.75" x14ac:dyDescent="0.25">
      <c r="A73" s="12" t="s">
        <v>40</v>
      </c>
      <c r="B73" s="2">
        <v>24</v>
      </c>
      <c r="C73" s="2" t="s">
        <v>12</v>
      </c>
      <c r="D73" s="15"/>
      <c r="E73" s="15"/>
      <c r="F73" s="15"/>
      <c r="G73" s="15"/>
      <c r="H73" s="21"/>
      <c r="I73" s="28"/>
    </row>
    <row r="74" spans="1:14" ht="15.75" x14ac:dyDescent="0.25">
      <c r="A74" s="12" t="s">
        <v>27</v>
      </c>
      <c r="B74" s="20">
        <v>89</v>
      </c>
      <c r="C74" s="2" t="s">
        <v>28</v>
      </c>
      <c r="D74" s="15"/>
      <c r="E74" s="15"/>
      <c r="F74" s="15"/>
      <c r="G74" s="15"/>
      <c r="H74" s="29"/>
      <c r="I74" s="28"/>
    </row>
    <row r="75" spans="1:14" ht="15.75" x14ac:dyDescent="0.25">
      <c r="A75" s="12" t="s">
        <v>62</v>
      </c>
      <c r="B75" s="20">
        <v>89</v>
      </c>
      <c r="C75" s="2" t="s">
        <v>28</v>
      </c>
      <c r="D75" s="15"/>
      <c r="E75" s="15"/>
      <c r="F75" s="15"/>
      <c r="G75" s="15"/>
      <c r="H75" s="29"/>
      <c r="I75" s="28"/>
    </row>
    <row r="76" spans="1:14" ht="15.75" x14ac:dyDescent="0.25">
      <c r="A76" s="12" t="s">
        <v>63</v>
      </c>
      <c r="B76" s="20"/>
      <c r="C76" s="2"/>
      <c r="D76" s="2"/>
      <c r="E76" s="15"/>
      <c r="F76" s="15"/>
      <c r="G76" s="15"/>
      <c r="I76" s="28"/>
    </row>
    <row r="77" spans="1:14" s="18" customFormat="1" ht="15.75" x14ac:dyDescent="0.25">
      <c r="A77" s="33" t="s">
        <v>15</v>
      </c>
      <c r="B77" s="34"/>
      <c r="C77" s="34"/>
      <c r="D77" s="35"/>
      <c r="E77" s="19">
        <f>ROUND(SUM(E68:E76),2)</f>
        <v>0</v>
      </c>
      <c r="F77" s="19">
        <f>ROUND(SUM(F68:F76),2)</f>
        <v>0</v>
      </c>
      <c r="G77" s="19">
        <f>ROUND(SUM(G68:G76),2)</f>
        <v>0</v>
      </c>
      <c r="H77" s="27"/>
      <c r="I77" s="30"/>
      <c r="J77" s="27"/>
      <c r="K77" s="27"/>
      <c r="L77" s="27"/>
      <c r="M77" s="27"/>
      <c r="N77" s="27"/>
    </row>
    <row r="78" spans="1:14" s="18" customFormat="1" ht="15.75" x14ac:dyDescent="0.25">
      <c r="A78" s="33" t="s">
        <v>16</v>
      </c>
      <c r="B78" s="34"/>
      <c r="C78" s="34"/>
      <c r="D78" s="35"/>
      <c r="E78" s="19">
        <f>ROUND(E66+E77,2)</f>
        <v>0</v>
      </c>
      <c r="F78" s="19">
        <f>ROUND(F66+F77,2)</f>
        <v>0</v>
      </c>
      <c r="G78" s="19">
        <f>ROUND(G66+G77,2)</f>
        <v>0</v>
      </c>
      <c r="H78" s="27"/>
      <c r="I78" s="30"/>
      <c r="J78" s="27"/>
      <c r="K78" s="27"/>
      <c r="L78" s="27"/>
      <c r="M78" s="27"/>
      <c r="N78" s="27"/>
    </row>
    <row r="79" spans="1:14" ht="15.75" x14ac:dyDescent="0.25">
      <c r="A79" s="7"/>
    </row>
    <row r="80" spans="1:14" ht="15.75" x14ac:dyDescent="0.25">
      <c r="A80" s="7" t="s">
        <v>18</v>
      </c>
    </row>
    <row r="81" spans="1:12" ht="15.75" x14ac:dyDescent="0.25">
      <c r="A81" s="7"/>
      <c r="H81" s="39"/>
      <c r="I81" s="39"/>
      <c r="J81" s="39"/>
      <c r="K81" s="39"/>
      <c r="L81" s="39"/>
    </row>
    <row r="82" spans="1:12" ht="38.25" x14ac:dyDescent="0.25">
      <c r="A82" s="5" t="s">
        <v>6</v>
      </c>
      <c r="B82" s="1" t="s">
        <v>26</v>
      </c>
      <c r="C82" s="1" t="s">
        <v>7</v>
      </c>
      <c r="D82" s="1" t="s">
        <v>8</v>
      </c>
      <c r="E82" s="41" t="s">
        <v>59</v>
      </c>
      <c r="F82" s="14" t="s">
        <v>9</v>
      </c>
      <c r="G82" s="14" t="s">
        <v>25</v>
      </c>
    </row>
    <row r="83" spans="1:12" x14ac:dyDescent="0.25">
      <c r="A83" s="36" t="s">
        <v>10</v>
      </c>
      <c r="B83" s="37"/>
      <c r="C83" s="37"/>
      <c r="D83" s="37"/>
      <c r="E83" s="37"/>
      <c r="F83" s="37"/>
      <c r="G83" s="38"/>
    </row>
    <row r="84" spans="1:12" ht="15" customHeight="1" x14ac:dyDescent="0.25">
      <c r="A84" s="12" t="s">
        <v>29</v>
      </c>
      <c r="B84" s="3">
        <v>48600</v>
      </c>
      <c r="C84" s="2" t="s">
        <v>11</v>
      </c>
      <c r="D84" s="2"/>
      <c r="E84" s="15"/>
      <c r="F84" s="15"/>
      <c r="G84" s="15"/>
    </row>
    <row r="85" spans="1:12" ht="15.75" customHeight="1" x14ac:dyDescent="0.25">
      <c r="A85" s="12" t="s">
        <v>30</v>
      </c>
      <c r="B85" s="3">
        <v>30000</v>
      </c>
      <c r="C85" s="2" t="s">
        <v>11</v>
      </c>
      <c r="D85" s="2"/>
      <c r="E85" s="15"/>
      <c r="F85" s="15"/>
      <c r="G85" s="15"/>
    </row>
    <row r="86" spans="1:12" ht="15" customHeight="1" x14ac:dyDescent="0.25">
      <c r="A86" s="12" t="s">
        <v>31</v>
      </c>
      <c r="B86" s="2">
        <v>24</v>
      </c>
      <c r="C86" s="2" t="s">
        <v>12</v>
      </c>
      <c r="D86" s="2"/>
      <c r="E86" s="15"/>
      <c r="F86" s="15"/>
      <c r="G86" s="15"/>
    </row>
    <row r="87" spans="1:12" ht="15.75" customHeight="1" x14ac:dyDescent="0.25">
      <c r="A87" s="33" t="s">
        <v>13</v>
      </c>
      <c r="B87" s="34"/>
      <c r="C87" s="34"/>
      <c r="D87" s="35"/>
      <c r="E87" s="19">
        <f>ROUND(SUM(E84:E86),2)</f>
        <v>0</v>
      </c>
      <c r="F87" s="19">
        <f t="shared" ref="F87" si="4">ROUND(SUM(F84:F86),2)</f>
        <v>0</v>
      </c>
      <c r="G87" s="19">
        <f t="shared" ref="G87" si="5">ROUND(SUM(G84:G86),2)</f>
        <v>0</v>
      </c>
    </row>
    <row r="88" spans="1:12" ht="15" customHeight="1" x14ac:dyDescent="0.25">
      <c r="A88" s="36" t="s">
        <v>14</v>
      </c>
      <c r="B88" s="37"/>
      <c r="C88" s="37"/>
      <c r="D88" s="37"/>
      <c r="E88" s="37"/>
      <c r="F88" s="37"/>
      <c r="G88" s="38"/>
    </row>
    <row r="89" spans="1:12" ht="15" customHeight="1" x14ac:dyDescent="0.25">
      <c r="A89" s="43" t="s">
        <v>57</v>
      </c>
      <c r="B89" s="2">
        <v>24</v>
      </c>
      <c r="C89" s="2" t="s">
        <v>12</v>
      </c>
      <c r="D89" s="15">
        <v>7.5</v>
      </c>
      <c r="E89" s="15"/>
      <c r="F89" s="15"/>
      <c r="G89" s="15"/>
      <c r="H89" s="21"/>
    </row>
    <row r="90" spans="1:12" ht="15.75" customHeight="1" x14ac:dyDescent="0.25">
      <c r="A90" s="43" t="s">
        <v>58</v>
      </c>
      <c r="B90" s="2">
        <v>24</v>
      </c>
      <c r="C90" s="2" t="s">
        <v>12</v>
      </c>
      <c r="D90" s="15">
        <v>0.33</v>
      </c>
      <c r="E90" s="15"/>
      <c r="F90" s="15"/>
      <c r="G90" s="15"/>
      <c r="H90" s="21"/>
    </row>
    <row r="91" spans="1:12" ht="15.75" x14ac:dyDescent="0.25">
      <c r="A91" s="12" t="s">
        <v>37</v>
      </c>
      <c r="B91" s="3">
        <v>78600</v>
      </c>
      <c r="C91" s="2" t="s">
        <v>11</v>
      </c>
      <c r="D91" s="2">
        <v>1.3299999999999999E-2</v>
      </c>
      <c r="E91" s="15"/>
      <c r="F91" s="15"/>
      <c r="G91" s="15"/>
      <c r="H91" s="21"/>
      <c r="I91" s="32"/>
    </row>
    <row r="92" spans="1:12" ht="15.75" x14ac:dyDescent="0.25">
      <c r="A92" s="12" t="s">
        <v>38</v>
      </c>
      <c r="B92" s="3">
        <v>48600</v>
      </c>
      <c r="C92" s="2" t="s">
        <v>11</v>
      </c>
      <c r="D92" s="2">
        <v>0.19040000000000001</v>
      </c>
      <c r="E92" s="15"/>
      <c r="F92" s="15"/>
      <c r="G92" s="15"/>
      <c r="H92" s="21"/>
      <c r="I92" s="32"/>
    </row>
    <row r="93" spans="1:12" ht="15" customHeight="1" x14ac:dyDescent="0.25">
      <c r="A93" s="12" t="s">
        <v>39</v>
      </c>
      <c r="B93" s="3">
        <v>30000</v>
      </c>
      <c r="C93" s="2" t="s">
        <v>11</v>
      </c>
      <c r="D93" s="2">
        <v>5.0799999999999998E-2</v>
      </c>
      <c r="E93" s="15"/>
      <c r="F93" s="15"/>
      <c r="G93" s="15"/>
    </row>
    <row r="94" spans="1:12" ht="15" customHeight="1" x14ac:dyDescent="0.25">
      <c r="A94" s="12" t="s">
        <v>40</v>
      </c>
      <c r="B94" s="2">
        <v>24</v>
      </c>
      <c r="C94" s="2" t="s">
        <v>12</v>
      </c>
      <c r="D94" s="15">
        <v>4.5599999999999996</v>
      </c>
      <c r="E94" s="15"/>
      <c r="F94" s="15"/>
      <c r="G94" s="15"/>
      <c r="H94" s="21"/>
    </row>
    <row r="95" spans="1:12" ht="15.75" x14ac:dyDescent="0.25">
      <c r="A95" s="12" t="s">
        <v>27</v>
      </c>
      <c r="B95" s="20">
        <v>78.599999999999994</v>
      </c>
      <c r="C95" s="2" t="s">
        <v>28</v>
      </c>
      <c r="D95" s="15">
        <v>0</v>
      </c>
      <c r="E95" s="15"/>
      <c r="F95" s="15"/>
      <c r="G95" s="15"/>
      <c r="H95" s="29"/>
    </row>
    <row r="96" spans="1:12" ht="15.75" x14ac:dyDescent="0.25">
      <c r="A96" s="12" t="s">
        <v>62</v>
      </c>
      <c r="B96" s="20">
        <v>78.599999999999994</v>
      </c>
      <c r="C96" s="2" t="s">
        <v>28</v>
      </c>
      <c r="D96" s="15">
        <v>1.39</v>
      </c>
      <c r="E96" s="15"/>
      <c r="F96" s="15"/>
      <c r="G96" s="15"/>
      <c r="H96" s="29"/>
    </row>
    <row r="97" spans="1:12" ht="15.75" x14ac:dyDescent="0.25">
      <c r="A97" s="12" t="s">
        <v>63</v>
      </c>
      <c r="B97" s="20"/>
      <c r="C97" s="2"/>
      <c r="D97" s="2"/>
      <c r="E97" s="15"/>
      <c r="F97" s="15"/>
      <c r="G97" s="15"/>
    </row>
    <row r="98" spans="1:12" ht="15.75" customHeight="1" x14ac:dyDescent="0.25">
      <c r="A98" s="33" t="s">
        <v>15</v>
      </c>
      <c r="B98" s="34"/>
      <c r="C98" s="34"/>
      <c r="D98" s="35"/>
      <c r="E98" s="19">
        <f>ROUND(SUM(E89:E97),2)</f>
        <v>0</v>
      </c>
      <c r="F98" s="19">
        <f>ROUND(SUM(F89:F97),2)</f>
        <v>0</v>
      </c>
      <c r="G98" s="19">
        <f>ROUND(SUM(G89:G97),2)</f>
        <v>0</v>
      </c>
      <c r="J98" s="27"/>
      <c r="K98" s="27"/>
      <c r="L98" s="27"/>
    </row>
    <row r="99" spans="1:12" ht="15.75" x14ac:dyDescent="0.25">
      <c r="A99" s="33" t="s">
        <v>16</v>
      </c>
      <c r="B99" s="34"/>
      <c r="C99" s="34"/>
      <c r="D99" s="35"/>
      <c r="E99" s="19">
        <f>ROUND(E87+E98,2)</f>
        <v>0</v>
      </c>
      <c r="F99" s="19">
        <f>ROUND(F87+F98,2)</f>
        <v>0</v>
      </c>
      <c r="G99" s="19">
        <f>ROUND(G87+G98,2)</f>
        <v>0</v>
      </c>
    </row>
    <row r="100" spans="1:12" ht="15.75" x14ac:dyDescent="0.25">
      <c r="A100" s="7"/>
    </row>
    <row r="101" spans="1:12" ht="15.75" x14ac:dyDescent="0.25">
      <c r="A101" s="7" t="s">
        <v>19</v>
      </c>
    </row>
    <row r="102" spans="1:12" ht="15.75" x14ac:dyDescent="0.25">
      <c r="A102" s="7"/>
    </row>
    <row r="103" spans="1:12" ht="38.25" x14ac:dyDescent="0.25">
      <c r="A103" s="5" t="s">
        <v>6</v>
      </c>
      <c r="B103" s="1" t="s">
        <v>26</v>
      </c>
      <c r="C103" s="1" t="s">
        <v>7</v>
      </c>
      <c r="D103" s="1" t="s">
        <v>8</v>
      </c>
      <c r="E103" s="41" t="s">
        <v>59</v>
      </c>
      <c r="F103" s="14" t="s">
        <v>9</v>
      </c>
      <c r="G103" s="14" t="s">
        <v>25</v>
      </c>
    </row>
    <row r="104" spans="1:12" x14ac:dyDescent="0.25">
      <c r="A104" s="36" t="s">
        <v>10</v>
      </c>
      <c r="B104" s="37"/>
      <c r="C104" s="37"/>
      <c r="D104" s="37"/>
      <c r="E104" s="37"/>
      <c r="F104" s="37"/>
      <c r="G104" s="38"/>
    </row>
    <row r="105" spans="1:12" ht="15" customHeight="1" x14ac:dyDescent="0.25">
      <c r="A105" s="12" t="s">
        <v>32</v>
      </c>
      <c r="B105" s="3">
        <v>24000</v>
      </c>
      <c r="C105" s="2" t="s">
        <v>11</v>
      </c>
      <c r="D105" s="2"/>
      <c r="E105" s="15"/>
      <c r="F105" s="15"/>
      <c r="G105" s="15"/>
    </row>
    <row r="106" spans="1:12" ht="15" customHeight="1" x14ac:dyDescent="0.25">
      <c r="A106" s="12" t="s">
        <v>33</v>
      </c>
      <c r="B106" s="2">
        <v>24</v>
      </c>
      <c r="C106" s="2" t="s">
        <v>12</v>
      </c>
      <c r="D106" s="2"/>
      <c r="E106" s="15"/>
      <c r="F106" s="15"/>
      <c r="G106" s="15"/>
    </row>
    <row r="107" spans="1:12" ht="15.75" customHeight="1" x14ac:dyDescent="0.25">
      <c r="A107" s="33" t="s">
        <v>13</v>
      </c>
      <c r="B107" s="34"/>
      <c r="C107" s="34"/>
      <c r="D107" s="35"/>
      <c r="E107" s="19">
        <f>ROUND(SUM(E105:E106),2)</f>
        <v>0</v>
      </c>
      <c r="F107" s="19">
        <f t="shared" ref="F107" si="6">ROUND(SUM(F105:F106),2)</f>
        <v>0</v>
      </c>
      <c r="G107" s="19">
        <f t="shared" ref="G107" si="7">ROUND(SUM(G105:G106),2)</f>
        <v>0</v>
      </c>
    </row>
    <row r="108" spans="1:12" ht="15" customHeight="1" x14ac:dyDescent="0.25">
      <c r="A108" s="36" t="s">
        <v>14</v>
      </c>
      <c r="B108" s="37"/>
      <c r="C108" s="37"/>
      <c r="D108" s="37"/>
      <c r="E108" s="37"/>
      <c r="F108" s="37"/>
      <c r="G108" s="38"/>
    </row>
    <row r="109" spans="1:12" ht="15" customHeight="1" x14ac:dyDescent="0.25">
      <c r="A109" s="12" t="s">
        <v>41</v>
      </c>
      <c r="B109" s="2" t="s">
        <v>53</v>
      </c>
      <c r="C109" s="2" t="s">
        <v>50</v>
      </c>
      <c r="D109" s="2">
        <v>3.07</v>
      </c>
      <c r="E109" s="15"/>
      <c r="F109" s="15"/>
      <c r="G109" s="15"/>
    </row>
    <row r="110" spans="1:12" ht="15.75" x14ac:dyDescent="0.25">
      <c r="A110" s="12" t="s">
        <v>42</v>
      </c>
      <c r="B110" s="2" t="s">
        <v>53</v>
      </c>
      <c r="C110" s="2" t="s">
        <v>50</v>
      </c>
      <c r="D110" s="15">
        <v>0.08</v>
      </c>
      <c r="E110" s="15"/>
      <c r="F110" s="15"/>
      <c r="G110" s="15"/>
    </row>
    <row r="111" spans="1:12" ht="15.75" x14ac:dyDescent="0.25">
      <c r="A111" s="12" t="s">
        <v>43</v>
      </c>
      <c r="B111" s="3">
        <v>24000</v>
      </c>
      <c r="C111" s="2" t="s">
        <v>11</v>
      </c>
      <c r="D111" s="2">
        <v>1.3299999999999999E-2</v>
      </c>
      <c r="E111" s="15"/>
      <c r="F111" s="15"/>
      <c r="G111" s="15"/>
    </row>
    <row r="112" spans="1:12" ht="15.75" x14ac:dyDescent="0.25">
      <c r="A112" s="12" t="s">
        <v>44</v>
      </c>
      <c r="B112" s="3">
        <v>24000</v>
      </c>
      <c r="C112" s="2" t="s">
        <v>11</v>
      </c>
      <c r="D112" s="2">
        <v>0.1401</v>
      </c>
      <c r="E112" s="15"/>
      <c r="F112" s="15"/>
      <c r="G112" s="15"/>
    </row>
    <row r="113" spans="1:7" ht="15.75" x14ac:dyDescent="0.25">
      <c r="A113" s="12" t="s">
        <v>45</v>
      </c>
      <c r="B113" s="2">
        <v>24</v>
      </c>
      <c r="C113" s="2" t="s">
        <v>12</v>
      </c>
      <c r="D113" s="2">
        <v>4.5599999999999996</v>
      </c>
      <c r="E113" s="15"/>
      <c r="F113" s="15"/>
      <c r="G113" s="15"/>
    </row>
    <row r="114" spans="1:7" ht="15.75" x14ac:dyDescent="0.25">
      <c r="A114" s="12" t="s">
        <v>46</v>
      </c>
      <c r="B114" s="20">
        <v>24</v>
      </c>
      <c r="C114" s="2" t="s">
        <v>28</v>
      </c>
      <c r="D114" s="15">
        <v>0</v>
      </c>
      <c r="E114" s="15"/>
      <c r="F114" s="15"/>
      <c r="G114" s="15"/>
    </row>
    <row r="115" spans="1:7" ht="15.75" x14ac:dyDescent="0.25">
      <c r="A115" s="12" t="s">
        <v>64</v>
      </c>
      <c r="B115" s="20">
        <v>24</v>
      </c>
      <c r="C115" s="2" t="s">
        <v>28</v>
      </c>
      <c r="D115" s="25">
        <v>1.39</v>
      </c>
      <c r="E115" s="15"/>
      <c r="F115" s="15"/>
      <c r="G115" s="15"/>
    </row>
    <row r="116" spans="1:7" ht="15.75" x14ac:dyDescent="0.25">
      <c r="A116" s="12" t="s">
        <v>65</v>
      </c>
      <c r="B116" s="22"/>
      <c r="C116" s="23"/>
      <c r="D116" s="24"/>
      <c r="E116" s="15"/>
      <c r="F116" s="15"/>
      <c r="G116" s="15"/>
    </row>
    <row r="117" spans="1:7" ht="15.75" x14ac:dyDescent="0.25">
      <c r="A117" s="33" t="s">
        <v>15</v>
      </c>
      <c r="B117" s="34"/>
      <c r="C117" s="34"/>
      <c r="D117" s="35"/>
      <c r="E117" s="19">
        <f>ROUND(SUM(E109:E116),2)</f>
        <v>0</v>
      </c>
      <c r="F117" s="19">
        <f>ROUND(SUM(F109:F116),2)</f>
        <v>0</v>
      </c>
      <c r="G117" s="19">
        <f>ROUND(SUM(G109:G116),2)</f>
        <v>0</v>
      </c>
    </row>
    <row r="118" spans="1:7" ht="15" customHeight="1" x14ac:dyDescent="0.25">
      <c r="A118" s="33" t="s">
        <v>16</v>
      </c>
      <c r="B118" s="34"/>
      <c r="C118" s="34"/>
      <c r="D118" s="35"/>
      <c r="E118" s="19">
        <f>ROUND(E107+E117,2)</f>
        <v>0</v>
      </c>
      <c r="F118" s="19">
        <f t="shared" ref="F118:G118" si="8">ROUND(F107+F117,2)</f>
        <v>0</v>
      </c>
      <c r="G118" s="19">
        <f t="shared" si="8"/>
        <v>0</v>
      </c>
    </row>
    <row r="119" spans="1:7" x14ac:dyDescent="0.25">
      <c r="A119" s="8"/>
      <c r="B119" s="6"/>
      <c r="C119" s="6"/>
      <c r="D119" s="6"/>
      <c r="E119" s="16"/>
      <c r="F119" s="16"/>
      <c r="G119" s="16"/>
    </row>
    <row r="120" spans="1:7" ht="15.75" x14ac:dyDescent="0.25">
      <c r="A120" s="7" t="s">
        <v>20</v>
      </c>
    </row>
    <row r="121" spans="1:7" ht="15.75" x14ac:dyDescent="0.25">
      <c r="A121" s="7"/>
    </row>
    <row r="122" spans="1:7" ht="38.25" x14ac:dyDescent="0.25">
      <c r="A122" s="5" t="s">
        <v>6</v>
      </c>
      <c r="B122" s="1" t="s">
        <v>26</v>
      </c>
      <c r="C122" s="1" t="s">
        <v>7</v>
      </c>
      <c r="D122" s="1" t="s">
        <v>8</v>
      </c>
      <c r="E122" s="41" t="s">
        <v>59</v>
      </c>
      <c r="F122" s="14" t="s">
        <v>9</v>
      </c>
      <c r="G122" s="14" t="s">
        <v>25</v>
      </c>
    </row>
    <row r="123" spans="1:7" x14ac:dyDescent="0.25">
      <c r="A123" s="36" t="s">
        <v>10</v>
      </c>
      <c r="B123" s="37"/>
      <c r="C123" s="37"/>
      <c r="D123" s="37"/>
      <c r="E123" s="37"/>
      <c r="F123" s="37"/>
      <c r="G123" s="38"/>
    </row>
    <row r="124" spans="1:7" ht="15" customHeight="1" x14ac:dyDescent="0.25">
      <c r="A124" s="12" t="s">
        <v>29</v>
      </c>
      <c r="B124" s="2">
        <v>10</v>
      </c>
      <c r="C124" s="2" t="s">
        <v>11</v>
      </c>
      <c r="D124" s="2"/>
      <c r="E124" s="15"/>
      <c r="F124" s="15"/>
      <c r="G124" s="15"/>
    </row>
    <row r="125" spans="1:7" ht="15" customHeight="1" x14ac:dyDescent="0.25">
      <c r="A125" s="12" t="s">
        <v>30</v>
      </c>
      <c r="B125" s="2">
        <v>10</v>
      </c>
      <c r="C125" s="2" t="s">
        <v>11</v>
      </c>
      <c r="D125" s="2"/>
      <c r="E125" s="15"/>
      <c r="F125" s="15"/>
      <c r="G125" s="15"/>
    </row>
    <row r="126" spans="1:7" ht="15" customHeight="1" x14ac:dyDescent="0.25">
      <c r="A126" s="12" t="s">
        <v>31</v>
      </c>
      <c r="B126" s="2">
        <v>24</v>
      </c>
      <c r="C126" s="2" t="s">
        <v>12</v>
      </c>
      <c r="D126" s="2"/>
      <c r="E126" s="15"/>
      <c r="F126" s="15"/>
      <c r="G126" s="15"/>
    </row>
    <row r="127" spans="1:7" ht="15.75" customHeight="1" x14ac:dyDescent="0.25">
      <c r="A127" s="33" t="s">
        <v>13</v>
      </c>
      <c r="B127" s="34"/>
      <c r="C127" s="34"/>
      <c r="D127" s="35"/>
      <c r="E127" s="19">
        <f>ROUND(SUM(E124:E126),2)</f>
        <v>0</v>
      </c>
      <c r="F127" s="19">
        <f t="shared" ref="F127" si="9">ROUND(SUM(F124:F126),2)</f>
        <v>0</v>
      </c>
      <c r="G127" s="19">
        <f t="shared" ref="G127" si="10">ROUND(SUM(G124:G126),2)</f>
        <v>0</v>
      </c>
    </row>
    <row r="128" spans="1:7" ht="15" customHeight="1" x14ac:dyDescent="0.25">
      <c r="A128" s="36" t="s">
        <v>14</v>
      </c>
      <c r="B128" s="37"/>
      <c r="C128" s="37"/>
      <c r="D128" s="37"/>
      <c r="E128" s="37"/>
      <c r="F128" s="37"/>
      <c r="G128" s="38"/>
    </row>
    <row r="129" spans="1:7" ht="15" customHeight="1" x14ac:dyDescent="0.25">
      <c r="A129" s="43" t="s">
        <v>57</v>
      </c>
      <c r="B129" s="2">
        <v>24</v>
      </c>
      <c r="C129" s="2" t="s">
        <v>12</v>
      </c>
      <c r="D129" s="15"/>
      <c r="E129" s="15"/>
      <c r="F129" s="15"/>
      <c r="G129" s="15"/>
    </row>
    <row r="130" spans="1:7" ht="15.75" x14ac:dyDescent="0.25">
      <c r="A130" s="43" t="s">
        <v>58</v>
      </c>
      <c r="B130" s="2">
        <v>24</v>
      </c>
      <c r="C130" s="2" t="s">
        <v>12</v>
      </c>
      <c r="D130" s="2"/>
      <c r="E130" s="15"/>
      <c r="F130" s="15"/>
      <c r="G130" s="15"/>
    </row>
    <row r="131" spans="1:7" ht="15.75" x14ac:dyDescent="0.25">
      <c r="A131" s="12" t="s">
        <v>37</v>
      </c>
      <c r="B131" s="2">
        <v>20</v>
      </c>
      <c r="C131" s="2" t="s">
        <v>11</v>
      </c>
      <c r="D131" s="2"/>
      <c r="E131" s="15"/>
      <c r="F131" s="15"/>
      <c r="G131" s="15"/>
    </row>
    <row r="132" spans="1:7" ht="15.75" x14ac:dyDescent="0.25">
      <c r="A132" s="12" t="s">
        <v>38</v>
      </c>
      <c r="B132" s="2">
        <v>10</v>
      </c>
      <c r="C132" s="2" t="s">
        <v>11</v>
      </c>
      <c r="D132" s="2"/>
      <c r="E132" s="15"/>
      <c r="F132" s="15"/>
      <c r="G132" s="15"/>
    </row>
    <row r="133" spans="1:7" ht="15.75" x14ac:dyDescent="0.25">
      <c r="A133" s="12" t="s">
        <v>39</v>
      </c>
      <c r="B133" s="2">
        <v>10</v>
      </c>
      <c r="C133" s="2" t="s">
        <v>11</v>
      </c>
      <c r="D133" s="2"/>
      <c r="E133" s="15"/>
      <c r="F133" s="15"/>
      <c r="G133" s="15"/>
    </row>
    <row r="134" spans="1:7" ht="15.75" x14ac:dyDescent="0.25">
      <c r="A134" s="12" t="s">
        <v>40</v>
      </c>
      <c r="B134" s="2">
        <v>24</v>
      </c>
      <c r="C134" s="2" t="s">
        <v>12</v>
      </c>
      <c r="D134" s="15"/>
      <c r="E134" s="15"/>
      <c r="F134" s="15"/>
      <c r="G134" s="15"/>
    </row>
    <row r="135" spans="1:7" ht="15.75" x14ac:dyDescent="0.25">
      <c r="A135" s="12" t="s">
        <v>27</v>
      </c>
      <c r="B135" s="20">
        <v>0.02</v>
      </c>
      <c r="C135" s="2" t="s">
        <v>28</v>
      </c>
      <c r="D135" s="15"/>
      <c r="E135" s="15"/>
      <c r="F135" s="15"/>
      <c r="G135" s="15"/>
    </row>
    <row r="136" spans="1:7" ht="15.75" x14ac:dyDescent="0.25">
      <c r="A136" s="12" t="s">
        <v>62</v>
      </c>
      <c r="B136" s="20">
        <v>0.02</v>
      </c>
      <c r="C136" s="2" t="s">
        <v>28</v>
      </c>
      <c r="D136" s="25"/>
      <c r="E136" s="15"/>
      <c r="F136" s="15"/>
      <c r="G136" s="15"/>
    </row>
    <row r="137" spans="1:7" ht="15.75" x14ac:dyDescent="0.25">
      <c r="A137" s="12" t="s">
        <v>63</v>
      </c>
      <c r="B137" s="22"/>
      <c r="C137" s="23"/>
      <c r="D137" s="24"/>
      <c r="E137" s="15"/>
      <c r="F137" s="15"/>
      <c r="G137" s="15"/>
    </row>
    <row r="138" spans="1:7" ht="15.75" x14ac:dyDescent="0.25">
      <c r="A138" s="33" t="s">
        <v>15</v>
      </c>
      <c r="B138" s="34"/>
      <c r="C138" s="34"/>
      <c r="D138" s="35"/>
      <c r="E138" s="19">
        <f>ROUND(SUM(E129:E137),2)</f>
        <v>0</v>
      </c>
      <c r="F138" s="19">
        <f>ROUND(SUM(F129:F137),2)</f>
        <v>0</v>
      </c>
      <c r="G138" s="19">
        <f>ROUND(SUM(G129:G137),2)</f>
        <v>0</v>
      </c>
    </row>
    <row r="139" spans="1:7" ht="15" customHeight="1" x14ac:dyDescent="0.25">
      <c r="A139" s="33" t="s">
        <v>16</v>
      </c>
      <c r="B139" s="34"/>
      <c r="C139" s="34"/>
      <c r="D139" s="35"/>
      <c r="E139" s="19">
        <f>ROUND(E127+E138,2)</f>
        <v>0</v>
      </c>
      <c r="F139" s="19">
        <f>ROUND(F127+F138,2)</f>
        <v>0</v>
      </c>
      <c r="G139" s="19">
        <f>ROUND(G127+G138,2)</f>
        <v>0</v>
      </c>
    </row>
    <row r="140" spans="1:7" ht="15.75" x14ac:dyDescent="0.25">
      <c r="A140" s="7"/>
    </row>
    <row r="141" spans="1:7" ht="15.75" x14ac:dyDescent="0.25">
      <c r="A141" s="7" t="s">
        <v>21</v>
      </c>
    </row>
    <row r="142" spans="1:7" ht="15.75" x14ac:dyDescent="0.25">
      <c r="A142" s="7"/>
    </row>
    <row r="143" spans="1:7" ht="15.75" x14ac:dyDescent="0.25">
      <c r="A143" s="7"/>
    </row>
    <row r="144" spans="1:7" ht="38.25" x14ac:dyDescent="0.25">
      <c r="A144" s="5" t="s">
        <v>6</v>
      </c>
      <c r="B144" s="1" t="s">
        <v>26</v>
      </c>
      <c r="C144" s="1" t="s">
        <v>7</v>
      </c>
      <c r="D144" s="1" t="s">
        <v>8</v>
      </c>
      <c r="E144" s="41" t="s">
        <v>59</v>
      </c>
      <c r="F144" s="14" t="s">
        <v>9</v>
      </c>
      <c r="G144" s="14" t="s">
        <v>25</v>
      </c>
    </row>
    <row r="145" spans="1:7" x14ac:dyDescent="0.25">
      <c r="A145" s="36" t="s">
        <v>10</v>
      </c>
      <c r="B145" s="37"/>
      <c r="C145" s="37"/>
      <c r="D145" s="37"/>
      <c r="E145" s="37"/>
      <c r="F145" s="37"/>
      <c r="G145" s="38"/>
    </row>
    <row r="146" spans="1:7" ht="15" customHeight="1" x14ac:dyDescent="0.25">
      <c r="A146" s="12" t="s">
        <v>29</v>
      </c>
      <c r="B146" s="2">
        <v>10</v>
      </c>
      <c r="C146" s="2" t="s">
        <v>11</v>
      </c>
      <c r="D146" s="2"/>
      <c r="E146" s="15"/>
      <c r="F146" s="15"/>
      <c r="G146" s="15"/>
    </row>
    <row r="147" spans="1:7" ht="15" customHeight="1" x14ac:dyDescent="0.25">
      <c r="A147" s="12" t="s">
        <v>30</v>
      </c>
      <c r="B147" s="2">
        <v>10</v>
      </c>
      <c r="C147" s="2" t="s">
        <v>11</v>
      </c>
      <c r="D147" s="2"/>
      <c r="E147" s="15"/>
      <c r="F147" s="15"/>
      <c r="G147" s="15"/>
    </row>
    <row r="148" spans="1:7" ht="15" customHeight="1" x14ac:dyDescent="0.25">
      <c r="A148" s="12" t="s">
        <v>31</v>
      </c>
      <c r="B148" s="2">
        <v>24</v>
      </c>
      <c r="C148" s="2" t="s">
        <v>12</v>
      </c>
      <c r="D148" s="2"/>
      <c r="E148" s="15"/>
      <c r="F148" s="15"/>
      <c r="G148" s="15"/>
    </row>
    <row r="149" spans="1:7" ht="15.75" customHeight="1" x14ac:dyDescent="0.25">
      <c r="A149" s="33" t="s">
        <v>13</v>
      </c>
      <c r="B149" s="34"/>
      <c r="C149" s="34"/>
      <c r="D149" s="35"/>
      <c r="E149" s="19">
        <f>ROUND(SUM(E146:E148),2)</f>
        <v>0</v>
      </c>
      <c r="F149" s="19">
        <f t="shared" ref="F149" si="11">ROUND(SUM(F146:F148),2)</f>
        <v>0</v>
      </c>
      <c r="G149" s="19">
        <f t="shared" ref="G149" si="12">ROUND(SUM(G146:G148),2)</f>
        <v>0</v>
      </c>
    </row>
    <row r="150" spans="1:7" ht="15" customHeight="1" x14ac:dyDescent="0.25">
      <c r="A150" s="36" t="s">
        <v>14</v>
      </c>
      <c r="B150" s="37"/>
      <c r="C150" s="37"/>
      <c r="D150" s="37"/>
      <c r="E150" s="37"/>
      <c r="F150" s="37"/>
      <c r="G150" s="38"/>
    </row>
    <row r="151" spans="1:7" ht="15" customHeight="1" x14ac:dyDescent="0.25">
      <c r="A151" s="43" t="s">
        <v>57</v>
      </c>
      <c r="B151" s="2">
        <v>24</v>
      </c>
      <c r="C151" s="2" t="s">
        <v>12</v>
      </c>
      <c r="D151" s="15"/>
      <c r="E151" s="15"/>
      <c r="F151" s="15"/>
      <c r="G151" s="15"/>
    </row>
    <row r="152" spans="1:7" ht="15.75" x14ac:dyDescent="0.25">
      <c r="A152" s="43" t="s">
        <v>58</v>
      </c>
      <c r="B152" s="2">
        <v>24</v>
      </c>
      <c r="C152" s="2" t="s">
        <v>12</v>
      </c>
      <c r="D152" s="2"/>
      <c r="E152" s="15"/>
      <c r="F152" s="15"/>
      <c r="G152" s="15"/>
    </row>
    <row r="153" spans="1:7" ht="15.75" x14ac:dyDescent="0.25">
      <c r="A153" s="12" t="s">
        <v>37</v>
      </c>
      <c r="B153" s="2">
        <v>20</v>
      </c>
      <c r="C153" s="2" t="s">
        <v>11</v>
      </c>
      <c r="D153" s="2"/>
      <c r="E153" s="15"/>
      <c r="F153" s="15"/>
      <c r="G153" s="15"/>
    </row>
    <row r="154" spans="1:7" ht="15.75" x14ac:dyDescent="0.25">
      <c r="A154" s="12" t="s">
        <v>38</v>
      </c>
      <c r="B154" s="2">
        <v>10</v>
      </c>
      <c r="C154" s="2" t="s">
        <v>11</v>
      </c>
      <c r="D154" s="2"/>
      <c r="E154" s="15"/>
      <c r="F154" s="15"/>
      <c r="G154" s="15"/>
    </row>
    <row r="155" spans="1:7" ht="15.75" x14ac:dyDescent="0.25">
      <c r="A155" s="12" t="s">
        <v>39</v>
      </c>
      <c r="B155" s="2">
        <v>10</v>
      </c>
      <c r="C155" s="2" t="s">
        <v>11</v>
      </c>
      <c r="D155" s="2"/>
      <c r="E155" s="15"/>
      <c r="F155" s="15"/>
      <c r="G155" s="15"/>
    </row>
    <row r="156" spans="1:7" ht="15.75" x14ac:dyDescent="0.25">
      <c r="A156" s="12" t="s">
        <v>40</v>
      </c>
      <c r="B156" s="2">
        <v>24</v>
      </c>
      <c r="C156" s="2" t="s">
        <v>12</v>
      </c>
      <c r="D156" s="15"/>
      <c r="E156" s="15"/>
      <c r="F156" s="15"/>
      <c r="G156" s="15"/>
    </row>
    <row r="157" spans="1:7" ht="15.75" x14ac:dyDescent="0.25">
      <c r="A157" s="12" t="s">
        <v>27</v>
      </c>
      <c r="B157" s="20">
        <v>0.02</v>
      </c>
      <c r="C157" s="2" t="s">
        <v>28</v>
      </c>
      <c r="D157" s="15"/>
      <c r="E157" s="15"/>
      <c r="F157" s="15"/>
      <c r="G157" s="15"/>
    </row>
    <row r="158" spans="1:7" ht="15.75" x14ac:dyDescent="0.25">
      <c r="A158" s="12" t="s">
        <v>62</v>
      </c>
      <c r="B158" s="20">
        <v>0.02</v>
      </c>
      <c r="C158" s="2" t="s">
        <v>28</v>
      </c>
      <c r="D158" s="25"/>
      <c r="E158" s="15"/>
      <c r="F158" s="15"/>
      <c r="G158" s="15"/>
    </row>
    <row r="159" spans="1:7" ht="15.75" x14ac:dyDescent="0.25">
      <c r="A159" s="12" t="s">
        <v>63</v>
      </c>
      <c r="B159" s="22"/>
      <c r="C159" s="23"/>
      <c r="D159" s="24"/>
      <c r="E159" s="15"/>
      <c r="F159" s="15"/>
      <c r="G159" s="15"/>
    </row>
    <row r="160" spans="1:7" ht="15.75" x14ac:dyDescent="0.25">
      <c r="A160" s="33" t="s">
        <v>15</v>
      </c>
      <c r="B160" s="34"/>
      <c r="C160" s="34"/>
      <c r="D160" s="35"/>
      <c r="E160" s="19">
        <f>ROUND(SUM(E151:E159),2)</f>
        <v>0</v>
      </c>
      <c r="F160" s="19">
        <f>ROUND(SUM(F151:F159),2)</f>
        <v>0</v>
      </c>
      <c r="G160" s="19">
        <f>ROUND(SUM(G151:G159),2)</f>
        <v>0</v>
      </c>
    </row>
    <row r="161" spans="1:7" ht="15" customHeight="1" x14ac:dyDescent="0.25">
      <c r="A161" s="33" t="s">
        <v>16</v>
      </c>
      <c r="B161" s="34"/>
      <c r="C161" s="34"/>
      <c r="D161" s="35"/>
      <c r="E161" s="19">
        <f>ROUND(E149+E160,2)</f>
        <v>0</v>
      </c>
      <c r="F161" s="19">
        <f>ROUND(F149+F160,2)</f>
        <v>0</v>
      </c>
      <c r="G161" s="19">
        <f>ROUND(G149+G160,2)</f>
        <v>0</v>
      </c>
    </row>
    <row r="162" spans="1:7" x14ac:dyDescent="0.25">
      <c r="A162" s="8"/>
      <c r="B162" s="6"/>
      <c r="C162" s="6"/>
      <c r="D162" s="6"/>
      <c r="E162" s="16"/>
      <c r="F162" s="16"/>
      <c r="G162" s="16"/>
    </row>
    <row r="163" spans="1:7" ht="15.75" x14ac:dyDescent="0.25">
      <c r="A163" s="7" t="s">
        <v>22</v>
      </c>
    </row>
    <row r="164" spans="1:7" ht="15.75" x14ac:dyDescent="0.25">
      <c r="A164" s="7"/>
    </row>
    <row r="165" spans="1:7" ht="38.25" x14ac:dyDescent="0.25">
      <c r="A165" s="5" t="s">
        <v>6</v>
      </c>
      <c r="B165" s="1" t="s">
        <v>26</v>
      </c>
      <c r="C165" s="1" t="s">
        <v>7</v>
      </c>
      <c r="D165" s="1" t="s">
        <v>8</v>
      </c>
      <c r="E165" s="41" t="s">
        <v>59</v>
      </c>
      <c r="F165" s="14" t="s">
        <v>9</v>
      </c>
      <c r="G165" s="14" t="s">
        <v>25</v>
      </c>
    </row>
    <row r="166" spans="1:7" x14ac:dyDescent="0.25">
      <c r="A166" s="36" t="s">
        <v>10</v>
      </c>
      <c r="B166" s="37"/>
      <c r="C166" s="37"/>
      <c r="D166" s="37"/>
      <c r="E166" s="37"/>
      <c r="F166" s="37"/>
      <c r="G166" s="38"/>
    </row>
    <row r="167" spans="1:7" ht="15" customHeight="1" x14ac:dyDescent="0.25">
      <c r="A167" s="12" t="s">
        <v>32</v>
      </c>
      <c r="B167" s="2">
        <v>10</v>
      </c>
      <c r="C167" s="2" t="s">
        <v>11</v>
      </c>
      <c r="D167" s="2"/>
      <c r="E167" s="15"/>
      <c r="F167" s="15"/>
      <c r="G167" s="15"/>
    </row>
    <row r="168" spans="1:7" ht="15" customHeight="1" x14ac:dyDescent="0.25">
      <c r="A168" s="12" t="s">
        <v>33</v>
      </c>
      <c r="B168" s="2">
        <v>24</v>
      </c>
      <c r="C168" s="2" t="s">
        <v>12</v>
      </c>
      <c r="D168" s="2"/>
      <c r="E168" s="15"/>
      <c r="F168" s="15"/>
      <c r="G168" s="15"/>
    </row>
    <row r="169" spans="1:7" ht="15.75" customHeight="1" x14ac:dyDescent="0.25">
      <c r="A169" s="33" t="s">
        <v>13</v>
      </c>
      <c r="B169" s="34"/>
      <c r="C169" s="34"/>
      <c r="D169" s="35"/>
      <c r="E169" s="19">
        <f>ROUND(SUM(E167:E168),2)</f>
        <v>0</v>
      </c>
      <c r="F169" s="19">
        <f t="shared" ref="F169" si="13">ROUND(SUM(F167:F168),2)</f>
        <v>0</v>
      </c>
      <c r="G169" s="19">
        <f t="shared" ref="G169" si="14">ROUND(SUM(G167:G168),2)</f>
        <v>0</v>
      </c>
    </row>
    <row r="170" spans="1:7" ht="15" customHeight="1" x14ac:dyDescent="0.25">
      <c r="A170" s="36" t="s">
        <v>14</v>
      </c>
      <c r="B170" s="37"/>
      <c r="C170" s="37"/>
      <c r="D170" s="37"/>
      <c r="E170" s="37"/>
      <c r="F170" s="37"/>
      <c r="G170" s="38"/>
    </row>
    <row r="171" spans="1:7" ht="15" customHeight="1" x14ac:dyDescent="0.25">
      <c r="A171" s="43" t="s">
        <v>57</v>
      </c>
      <c r="B171" s="2">
        <v>24</v>
      </c>
      <c r="C171" s="2" t="s">
        <v>12</v>
      </c>
      <c r="D171" s="15"/>
      <c r="E171" s="15"/>
      <c r="F171" s="15"/>
      <c r="G171" s="15"/>
    </row>
    <row r="172" spans="1:7" ht="15.75" x14ac:dyDescent="0.25">
      <c r="A172" s="43" t="s">
        <v>58</v>
      </c>
      <c r="B172" s="2">
        <v>24</v>
      </c>
      <c r="C172" s="2" t="s">
        <v>12</v>
      </c>
      <c r="D172" s="15"/>
      <c r="E172" s="15"/>
      <c r="F172" s="15"/>
      <c r="G172" s="15"/>
    </row>
    <row r="173" spans="1:7" ht="15.75" x14ac:dyDescent="0.25">
      <c r="A173" s="12" t="s">
        <v>43</v>
      </c>
      <c r="B173" s="2">
        <v>10</v>
      </c>
      <c r="C173" s="2" t="s">
        <v>11</v>
      </c>
      <c r="D173" s="2"/>
      <c r="E173" s="15"/>
      <c r="F173" s="15"/>
      <c r="G173" s="15"/>
    </row>
    <row r="174" spans="1:7" ht="15.75" x14ac:dyDescent="0.25">
      <c r="A174" s="12" t="s">
        <v>44</v>
      </c>
      <c r="B174" s="2">
        <v>10</v>
      </c>
      <c r="C174" s="2" t="s">
        <v>11</v>
      </c>
      <c r="D174" s="2"/>
      <c r="E174" s="15"/>
      <c r="F174" s="15"/>
      <c r="G174" s="15"/>
    </row>
    <row r="175" spans="1:7" ht="15.75" x14ac:dyDescent="0.25">
      <c r="A175" s="12" t="s">
        <v>45</v>
      </c>
      <c r="B175" s="2">
        <v>24</v>
      </c>
      <c r="C175" s="2" t="s">
        <v>12</v>
      </c>
      <c r="D175" s="15"/>
      <c r="E175" s="15"/>
      <c r="F175" s="15"/>
      <c r="G175" s="15"/>
    </row>
    <row r="176" spans="1:7" ht="15.75" x14ac:dyDescent="0.25">
      <c r="A176" s="12" t="s">
        <v>46</v>
      </c>
      <c r="B176" s="20">
        <v>0.01</v>
      </c>
      <c r="C176" s="2" t="s">
        <v>28</v>
      </c>
      <c r="D176" s="15"/>
      <c r="E176" s="15"/>
      <c r="F176" s="15"/>
      <c r="G176" s="15"/>
    </row>
    <row r="177" spans="1:7" ht="15.75" x14ac:dyDescent="0.25">
      <c r="A177" s="12" t="s">
        <v>64</v>
      </c>
      <c r="B177" s="20">
        <v>0.01</v>
      </c>
      <c r="C177" s="2" t="s">
        <v>28</v>
      </c>
      <c r="D177" s="25"/>
      <c r="E177" s="15"/>
      <c r="F177" s="15"/>
      <c r="G177" s="15"/>
    </row>
    <row r="178" spans="1:7" ht="15.75" x14ac:dyDescent="0.25">
      <c r="A178" s="12" t="s">
        <v>65</v>
      </c>
      <c r="B178" s="22"/>
      <c r="C178" s="23"/>
      <c r="D178" s="24"/>
      <c r="E178" s="15"/>
      <c r="F178" s="15"/>
      <c r="G178" s="15"/>
    </row>
    <row r="179" spans="1:7" ht="15.75" x14ac:dyDescent="0.25">
      <c r="A179" s="33" t="s">
        <v>15</v>
      </c>
      <c r="B179" s="34"/>
      <c r="C179" s="34"/>
      <c r="D179" s="35"/>
      <c r="E179" s="19">
        <f>ROUND(SUM(E171:E178),2)</f>
        <v>0</v>
      </c>
      <c r="F179" s="19">
        <f>ROUND(SUM(F171:F178),2)</f>
        <v>0</v>
      </c>
      <c r="G179" s="19">
        <f>ROUND(SUM(G171:G178),2)</f>
        <v>0</v>
      </c>
    </row>
    <row r="180" spans="1:7" ht="15" customHeight="1" x14ac:dyDescent="0.25">
      <c r="A180" s="33" t="s">
        <v>16</v>
      </c>
      <c r="B180" s="34"/>
      <c r="C180" s="34"/>
      <c r="D180" s="35"/>
      <c r="E180" s="19">
        <f>ROUND(E169+E179,2)</f>
        <v>0</v>
      </c>
      <c r="F180" s="19">
        <f t="shared" ref="F180" si="15">ROUND(F169+F179,2)</f>
        <v>0</v>
      </c>
      <c r="G180" s="19">
        <f t="shared" ref="G180" si="16">ROUND(G169+G179,2)</f>
        <v>0</v>
      </c>
    </row>
    <row r="181" spans="1:7" ht="15.75" x14ac:dyDescent="0.25">
      <c r="A181" s="7"/>
    </row>
    <row r="182" spans="1:7" x14ac:dyDescent="0.25">
      <c r="A182" s="8" t="s">
        <v>23</v>
      </c>
    </row>
    <row r="183" spans="1:7" ht="15.75" x14ac:dyDescent="0.25">
      <c r="A183" s="7"/>
    </row>
    <row r="184" spans="1:7" ht="15.75" x14ac:dyDescent="0.25">
      <c r="A184" s="7"/>
    </row>
    <row r="185" spans="1:7" ht="15.75" x14ac:dyDescent="0.25">
      <c r="A185" s="7"/>
    </row>
    <row r="186" spans="1:7" ht="15.75" x14ac:dyDescent="0.25">
      <c r="A186" s="7"/>
    </row>
    <row r="187" spans="1:7" ht="15.75" x14ac:dyDescent="0.25">
      <c r="A187" s="7"/>
      <c r="B187" s="21"/>
    </row>
    <row r="188" spans="1:7" ht="15.75" x14ac:dyDescent="0.25">
      <c r="A188" s="7"/>
    </row>
    <row r="189" spans="1:7" ht="15.75" x14ac:dyDescent="0.25">
      <c r="A189" s="7" t="s">
        <v>24</v>
      </c>
    </row>
    <row r="190" spans="1:7" ht="15.75" x14ac:dyDescent="0.25">
      <c r="A190" s="7" t="s">
        <v>34</v>
      </c>
    </row>
    <row r="191" spans="1:7" x14ac:dyDescent="0.25">
      <c r="A191" s="8"/>
    </row>
  </sheetData>
  <mergeCells count="44">
    <mergeCell ref="H60:L60"/>
    <mergeCell ref="H81:L81"/>
    <mergeCell ref="A1:G1"/>
    <mergeCell ref="A2:G2"/>
    <mergeCell ref="A169:D169"/>
    <mergeCell ref="A19:G19"/>
    <mergeCell ref="A24:G24"/>
    <mergeCell ref="A23:D23"/>
    <mergeCell ref="A34:D34"/>
    <mergeCell ref="A35:D35"/>
    <mergeCell ref="A44:D44"/>
    <mergeCell ref="A41:G41"/>
    <mergeCell ref="A170:G170"/>
    <mergeCell ref="A179:D179"/>
    <mergeCell ref="A45:G45"/>
    <mergeCell ref="A54:D54"/>
    <mergeCell ref="A55:D55"/>
    <mergeCell ref="A77:D77"/>
    <mergeCell ref="A78:D78"/>
    <mergeCell ref="A66:D66"/>
    <mergeCell ref="A67:G67"/>
    <mergeCell ref="A62:G62"/>
    <mergeCell ref="A108:G108"/>
    <mergeCell ref="A107:D107"/>
    <mergeCell ref="A98:D98"/>
    <mergeCell ref="A99:D99"/>
    <mergeCell ref="A87:D87"/>
    <mergeCell ref="A83:G83"/>
    <mergeCell ref="A180:D180"/>
    <mergeCell ref="A160:D160"/>
    <mergeCell ref="A161:D161"/>
    <mergeCell ref="A88:G88"/>
    <mergeCell ref="A104:G104"/>
    <mergeCell ref="A123:G123"/>
    <mergeCell ref="A145:G145"/>
    <mergeCell ref="A166:G166"/>
    <mergeCell ref="A127:D127"/>
    <mergeCell ref="A128:G128"/>
    <mergeCell ref="A149:D149"/>
    <mergeCell ref="A150:G150"/>
    <mergeCell ref="A138:D138"/>
    <mergeCell ref="A139:D139"/>
    <mergeCell ref="A117:D117"/>
    <mergeCell ref="A118:D1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TAURON Polska Energia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Polkowska Magda</dc:creator>
  <cp:lastModifiedBy>Joanna Sztando</cp:lastModifiedBy>
  <cp:lastPrinted>2020-11-26T10:57:23Z</cp:lastPrinted>
  <dcterms:created xsi:type="dcterms:W3CDTF">2016-11-24T10:12:48Z</dcterms:created>
  <dcterms:modified xsi:type="dcterms:W3CDTF">2020-11-26T10:57:46Z</dcterms:modified>
</cp:coreProperties>
</file>